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rezaee\Desktop\"/>
    </mc:Choice>
  </mc:AlternateContent>
  <bookViews>
    <workbookView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0" i="1" l="1"/>
  <c r="E148" i="1"/>
  <c r="E149" i="1"/>
  <c r="E150" i="1"/>
  <c r="E151" i="1"/>
  <c r="E152" i="1"/>
  <c r="E153" i="1"/>
  <c r="E154" i="1"/>
  <c r="E147" i="1"/>
  <c r="E155" i="1" s="1"/>
  <c r="E138" i="1"/>
  <c r="E139" i="1"/>
  <c r="E140" i="1"/>
  <c r="E137" i="1"/>
  <c r="E129" i="1"/>
  <c r="E130" i="1"/>
  <c r="E131" i="1"/>
  <c r="E132" i="1"/>
  <c r="E135" i="1" s="1"/>
  <c r="E133" i="1"/>
  <c r="E134" i="1"/>
  <c r="E128" i="1"/>
  <c r="E117" i="1"/>
  <c r="E118" i="1"/>
  <c r="E119" i="1"/>
  <c r="E120" i="1"/>
  <c r="E121" i="1"/>
  <c r="E122" i="1"/>
  <c r="E123" i="1"/>
  <c r="E124" i="1"/>
  <c r="E125" i="1"/>
  <c r="E116" i="1"/>
  <c r="E111" i="1"/>
  <c r="E112" i="1"/>
  <c r="E113" i="1"/>
  <c r="E110" i="1"/>
  <c r="E105" i="1"/>
  <c r="E106" i="1"/>
  <c r="E107" i="1"/>
  <c r="E104" i="1"/>
  <c r="E90" i="1"/>
  <c r="E91" i="1"/>
  <c r="E92" i="1"/>
  <c r="E93" i="1"/>
  <c r="E94" i="1"/>
  <c r="E95" i="1"/>
  <c r="E96" i="1"/>
  <c r="E97" i="1"/>
  <c r="E89" i="1"/>
  <c r="E76" i="1"/>
  <c r="E77" i="1"/>
  <c r="E78" i="1"/>
  <c r="E79" i="1"/>
  <c r="E80" i="1"/>
  <c r="E81" i="1"/>
  <c r="E82" i="1"/>
  <c r="E83" i="1"/>
  <c r="E75" i="1"/>
  <c r="E63" i="1"/>
  <c r="E64" i="1"/>
  <c r="E65" i="1"/>
  <c r="E66" i="1"/>
  <c r="E67" i="1"/>
  <c r="E68" i="1"/>
  <c r="E69" i="1"/>
  <c r="E62" i="1"/>
  <c r="E37" i="1"/>
  <c r="E38" i="1"/>
  <c r="E39" i="1"/>
  <c r="E40" i="1"/>
  <c r="E41" i="1"/>
  <c r="E42" i="1"/>
  <c r="E43" i="1"/>
  <c r="E44" i="1"/>
  <c r="E45" i="1"/>
  <c r="E46" i="1"/>
  <c r="E47" i="1"/>
  <c r="E48" i="1"/>
  <c r="E36" i="1"/>
  <c r="E28" i="1"/>
  <c r="E23" i="1"/>
  <c r="E24" i="1"/>
  <c r="E25" i="1"/>
  <c r="E22" i="1"/>
  <c r="E16" i="1"/>
  <c r="E17" i="1"/>
  <c r="E18" i="1"/>
  <c r="E19" i="1"/>
  <c r="E15" i="1"/>
  <c r="E84" i="1" l="1"/>
  <c r="E108" i="1"/>
  <c r="E114" i="1"/>
  <c r="E20" i="1"/>
  <c r="E70" i="1"/>
  <c r="E98" i="1"/>
  <c r="E126" i="1"/>
  <c r="E26" i="1"/>
  <c r="E49" i="1"/>
  <c r="E141" i="1"/>
  <c r="E142" i="1"/>
  <c r="E5" i="1"/>
  <c r="E6" i="1"/>
  <c r="E7" i="1"/>
  <c r="E8" i="1"/>
  <c r="E9" i="1"/>
  <c r="E10" i="1"/>
  <c r="E11" i="1"/>
  <c r="E12" i="1"/>
  <c r="E4" i="1"/>
  <c r="C181" i="1"/>
  <c r="E13" i="1" l="1"/>
  <c r="E31" i="1" s="1"/>
  <c r="E157" i="1" s="1"/>
</calcChain>
</file>

<file path=xl/sharedStrings.xml><?xml version="1.0" encoding="utf-8"?>
<sst xmlns="http://schemas.openxmlformats.org/spreadsheetml/2006/main" count="184" uniqueCount="160">
  <si>
    <t>درصد تكميل</t>
  </si>
  <si>
    <t>امتياز</t>
  </si>
  <si>
    <t>ارزش:</t>
  </si>
  <si>
    <t>امتياز*درصد</t>
  </si>
  <si>
    <t xml:space="preserve"> عضويت و مشارکت مديريت ارشد در تيم طراحي یا بازنگری نظام پيشنهادها </t>
  </si>
  <si>
    <t xml:space="preserve">اعلان رسمي شروع بكار نظام پيشنهادها و بيان اهداف و برنامه هاي نظام پيشنهادها با كاركنان و استمرار آن در قالب مراسم و جشنهای سالیانه نظام پیشنهادها    </t>
  </si>
  <si>
    <t xml:space="preserve">هدفگذاري، ابلاغ رسمی شاخص هاي كمي نظام­پيشنهادها و پايش مرتب آنها توسط رهبران </t>
  </si>
  <si>
    <t>شناسايي و حمايت ويژه از اجراي پيشنهادهاي ویژه توسط رهبران</t>
  </si>
  <si>
    <t>ارائه موضوعات فراخوان و بذر پيشنهاد بصورت مستمر توسط مديران ارشد و بویژه میانی ( زمينه هاي قابل بهبود) (حداقل تعداد 12 فراخوان در سال)</t>
  </si>
  <si>
    <t xml:space="preserve">برگزاری جلسات هم اندیشی (همراه با اجرای فنون خلاقیت گروهی) توسط مدیران  میانی جهت جذب ایده های خلاقانه کارکنان  </t>
  </si>
  <si>
    <t>مشارکت و اختصاص وقت كافي توسط مديران میانی به نظام پيشنهادها در حوزه بررسی و اجرای پیشنهادها</t>
  </si>
  <si>
    <t>الگوسازي رفتاري رهبران و مديران در حمايت از نظام پيشنهادها از طریق ارائه پیشنهاد توسط مدیران</t>
  </si>
  <si>
    <t>ارزیابی مديريتي از عملکرد واحدها در نظام پیشنهادها بر اساس گزارش­های دوره­ای دبیرخانه نظام پیشنهادها</t>
  </si>
  <si>
    <t>پيوند دادن كارنامه مشاركت كاركنان با ارزيابي عملكرد مديران مياني</t>
  </si>
  <si>
    <t>حمایت مدیریت ارشد از ارتباط نظام پیشنهادها با نظام پژوهشی سازمان (تحقیق و توسعه)</t>
  </si>
  <si>
    <t xml:space="preserve">هم راستايي اهداف نظام پيشنهادها در راستاي اهداف سازمان از طریق اعلام موضوعات فراخوان پیشنهادها در جهت تحقق استراتژیها   </t>
  </si>
  <si>
    <t xml:space="preserve">فراهم آوردن شرايط (امكانات- ابزار) جهت تحقيقات و تكميل پيشنهادها </t>
  </si>
  <si>
    <t xml:space="preserve">عارضه يابي، یادگیری و بهبودهای دوره ای و مستمر نظام پيشنهادها </t>
  </si>
  <si>
    <t>بهره گيري از خدمات مشاوره متخصصین مجرب خارج سازمان در طراحي، اجرا و بازنگریهای نظام پيشنهادها</t>
  </si>
  <si>
    <t xml:space="preserve">بهينه كاوي از برترينهاي نظام پيشنهادها       </t>
  </si>
  <si>
    <t xml:space="preserve">  وجود روحيه و شواهد عملي از ريسك پذيري و ميل به تغيير و بهبود در مديران</t>
  </si>
  <si>
    <t>وجود نگرش مثبت مديران به تواناييهاي بالقوه كاركنان و مشاركت جوئي مديران</t>
  </si>
  <si>
    <t>نیازسنجی آموزشی جهت تدوین دوره های آموزشی مرتبط با نظام پیشنهادها</t>
  </si>
  <si>
    <t>برنامه ریزی و مستندسازی دوره های آموزشی و درج در تقویم آموزشی</t>
  </si>
  <si>
    <t>اطمينان از بهره­گيري روش­ها و ابزارهاي مناسب آموزشي (مانند برگزاری آموزش­ها به صورت كارگاه آموزشي، فيلم، جزوه آموزشي، کتاب، پيام آموزشي، سايت، جشنواره، بازديدها و ...)</t>
  </si>
  <si>
    <t>اطمينان از ارائه آموزشهاي لازم و با محتوی مناسب نظام پیشنهادها (مدیریت مشارکتی و شرح نقش مدیران در نظام پیشنهادها) به مدیران</t>
  </si>
  <si>
    <t xml:space="preserve">اطمينان از ارائه آموزشهاي لازم و با محتوی مناسب نظام پیشنهادها (بررسی و ارزشیابی پیشنهادها) به بررسی کنندگان پیشنهادها (کمیته ها و ارزیابان) </t>
  </si>
  <si>
    <t xml:space="preserve">اطمينان از ارائه آموزشهاي لازم وبا محتوی مناسب نظام پیشنهادها(خلاقیت وایده­یابی) به کارکنان                                </t>
  </si>
  <si>
    <t>اطمينان از ارائه آموزشهاي لازم و با محتوی مناسب نظام پیشنهادها (ترویج مشارکت و پیشنهاددهی) به دبیران و مروجین نظام پیشنهادها</t>
  </si>
  <si>
    <t>اطمينان از كفايت زمان آموزشي جهت سطوح مختلف</t>
  </si>
  <si>
    <t>استمرار آموزشهای تفکیکی نظام پیشنهادها به كاركنان جديد در سطوح مختلف</t>
  </si>
  <si>
    <t>توسعه آموزشهای نظام پیشنهادها از نیروهای رسمی به کلیه کارکنان با انواع قراردادها</t>
  </si>
  <si>
    <t>برگزاری آموزشهای خلاقیت پیشرفته برای پیشنهاددهندگان برتر و نخبگان سازمانی</t>
  </si>
  <si>
    <t>بکارگیری روشهای خلاقانه در حوزه آموزش و توان افزایی نظام پیشنهادها</t>
  </si>
  <si>
    <t>بررسی اثربخشی دوره های آموزشی در رفتار مدیران، پیشنهاد دهندگان، بررسی کنندگان، کیفیت پیشنهاد، کیفیت ارزیابی و ...</t>
  </si>
  <si>
    <t xml:space="preserve">وجود تنوع ابزارهاي تبليغاتي: </t>
  </si>
  <si>
    <t>معرفي مصور برترينها و پيشنهادهاي برتر (کاغذی یا الکترونیکی)</t>
  </si>
  <si>
    <t xml:space="preserve">تهیه و انتشار گزارش عملكرد نظام پيشنهادها به صورت ماهيانه </t>
  </si>
  <si>
    <t>اطلاع رسانی پیشنهادهای اجرا شده به نام پیشنهاددهنده</t>
  </si>
  <si>
    <t>برگزاری سالیانه جشن و نمایشگاه ویژه نظام پیشنهادها</t>
  </si>
  <si>
    <t xml:space="preserve">بکارگیری روشهای خلاقانه در تبلیغات و فرهنگ­سازی نظام پیشنهادها </t>
  </si>
  <si>
    <t>انجام فعالیتهای مطالعاتی- پژوهشی در حوزه نظام پیشنهادها از جمله تدوین و انتشار نشریه، مقاله، کتاب و پایان نامه</t>
  </si>
  <si>
    <t>تسهيم و تبادل دانش و تجربه استقرار نظام پيشنهادها به سايرين (تامين كنندگان- شركتهاي همكار، برگزاری تور تعالی و ...)</t>
  </si>
  <si>
    <t>بازخوردها و دستورات مجموعه مدیران به ویژه مدیریت ارشد در خصوص گزارش­ها، مکاتبات و فعالیتهای حوزه نظام پیشنهادها به منظور فرهنگ­سازی</t>
  </si>
  <si>
    <t>ارزش: امتياز*درصد</t>
  </si>
  <si>
    <t>وجود شورای عالی راهبری  فعال براي راهبري نظام پیشنهادها جهت تعيين راهبردها و اهداف کلي نظام پيشنهادها ، بودجه بندی و حمایت از اجرا و تعیین پاداش پيشنهادهاي ويژه (با عضویت مدیران ارشد)</t>
  </si>
  <si>
    <t xml:space="preserve">ایجاد ستاد(دبیرخانه) فعال برای نظام پیشنهادها جهت فعالیتهای آموزشی،ترویجی،نظارتی و پاداش دهی های نظام پیشنهادها  </t>
  </si>
  <si>
    <t xml:space="preserve">وجود جايگاه مناسب جهت دبير نظام پيشنهادها   </t>
  </si>
  <si>
    <t>وجود جايگاه مناسب فيزيکي(در دسترس بودن) دبيرخانه نظام پیشنهادها</t>
  </si>
  <si>
    <t>ایجاد کمیته های بررسی پیشنهاد در واحدهای سازمان با تفویض اختیار مناسب جهت تمرکز زدایی و تسریع  بررسی پیشنهادها</t>
  </si>
  <si>
    <t>بهره گیری از دبیران یا مروجین نظام پیشنهادها در واحدهای سازمان</t>
  </si>
  <si>
    <t>انتخاب دبيركل و دبيران واحدها بر اساس ويژگيهاي تعيين شده و مناسب</t>
  </si>
  <si>
    <t>وجود مرجع مشخص جهت محاسبه و اعلام صرفه جوئي پيشنهادهاي داراي صرفه قابل محاسبه (با محوریت امور مالی و مستقل از دبیرخانه نظام پیشنهادها)</t>
  </si>
  <si>
    <t>تشکیل تیمهای هم اندیشی (پیشنهاددهی) در بین کارکنان</t>
  </si>
  <si>
    <t>وجود سيستم اطلاعاتي مکانیزه جهت مديريت نظام پيشنهادها</t>
  </si>
  <si>
    <t>میزان تطابق سامانه طراحی شده با فرآیندهای نظام پیشنهادها</t>
  </si>
  <si>
    <t>در دسترس بودن همگاني سيستم اطلاعاتي برای کلیه کارکنان و ذینفعان</t>
  </si>
  <si>
    <t xml:space="preserve">یکپارچگی سیستم اطلاعاتی مکانیزه نظام پیشنهادها با سایر سیستمهای مرتبط سازمانی نظیر سیستم مالی،مدیریت دانش و بویژه سیستم منابع انسانی </t>
  </si>
  <si>
    <t>قابليت گزارش گيري از شاخصهاي عملکردي در سيستم اطلاعاتي</t>
  </si>
  <si>
    <t>صحت گزارشهای دریافتی از سیستم های اطلاعاتی</t>
  </si>
  <si>
    <t>وجود امکان مشاهده پیشنهادهای خود (مراحل بررسی) و دیگران</t>
  </si>
  <si>
    <t>بکارگیری روشهای خلاقانه در مدیریت سیستم اطلاعاتی نظام پیشنهادها</t>
  </si>
  <si>
    <t xml:space="preserve">طراحي متناسب با ويژگيهاي سازمان و بکارگيري روش مناسب جهت طراحي و بازنگریهای آئين نامه و تایید مراجع ذیصلاح </t>
  </si>
  <si>
    <t>انتشار، توزيع و اطلاع رساني مناسب آئين نامه و کسب اطمینان از درک آن توسط کارکنان</t>
  </si>
  <si>
    <t xml:space="preserve">جامعيت آیین نامه (شامل محورهای: اهداف، تعاريف، ساختاراجرائي، گردش کار، بودجه و ارتباط با ساير نظامها) و شفافيت و تناسب (حجم)        </t>
  </si>
  <si>
    <t>تفکیک آیین نامه نظام پیشنهادها به آیین نامه و دستورالعمل­های اجرایی که با سرعت بیشتر قابل بازنگری باشد</t>
  </si>
  <si>
    <t xml:space="preserve">طراحی مناسب و ساده بودن فرم پیشنهاد   </t>
  </si>
  <si>
    <t xml:space="preserve">گسترش دامنه شمول پيشنهادگيري به ذينفعان (مشتريان، سهامداران و ....)                                     </t>
  </si>
  <si>
    <t xml:space="preserve">تنوع روشهاي پيشنهادگيري و سهولت ثبت پیشنهاد   </t>
  </si>
  <si>
    <t>امکان ارائه پیشنهادهای اجرا شده (طبق مهلت تعیین شده در آیین نامه)</t>
  </si>
  <si>
    <t>حصول اطمينان از بررسي منطقي پيشنهاد و ذکر دلايل مستدل برای پیشنهادهای تصویب نشده</t>
  </si>
  <si>
    <t xml:space="preserve">تعيين و رعايت مهلت زماني مناسب بررسي پیشنهاد </t>
  </si>
  <si>
    <t>حصول اطمينان از بررسي منطقي درخواست­های بررسی مجدد پيشنهادها</t>
  </si>
  <si>
    <t>وجود کمیته های تخصصی بررسی پیشنهاد با اختیارات کافی</t>
  </si>
  <si>
    <t xml:space="preserve">حصول اطمينان از ترکیب مناسب اعضای كميته هاي تخصصی پيشنهاد </t>
  </si>
  <si>
    <t>اطمينان از وجود نظارت بر کيفيت بررسي پيشنهادها</t>
  </si>
  <si>
    <t>اطمينان از وجود و رواج معيار روشن براي تفكيك وظيفه از پيشنهاد درميان بررسي كنندگان و مديران</t>
  </si>
  <si>
    <t>وجود ارتباط بين بررسي کنندگان و پيشنهاد دهندگان متناسب با بلوغ نظام پیشنهادها</t>
  </si>
  <si>
    <t xml:space="preserve">اهتمام به تکميل و اصلاح پيشنهاد توسط بررسي کنندگان        </t>
  </si>
  <si>
    <t>تعيين مسئول و زمان اجراي پيشنهادهاي مصوب در بررسي</t>
  </si>
  <si>
    <t>تاثیر دادن کیفیت تکمیل فرم پیشنهاد (شرح مشکل، شرح راهکار، تحلیل مزایا و مقایسه آن با هزینه، مستندات و ...)</t>
  </si>
  <si>
    <t>تخصیص امتیاز بیشتر برای پیشنهادهای مرتبط با موضوعات فراخوان (بذر) شده</t>
  </si>
  <si>
    <t>تخصیص امتیاز بیشتر برای پیشنهادهای ارایه شده در محدوده شغل و واحد کاری پیشنهاددهنده</t>
  </si>
  <si>
    <t xml:space="preserve">تخصیص امتیاز بالاتر برای پیشنهادهای گروهی </t>
  </si>
  <si>
    <t>تخصیص اثر اجرای پیشنهاد (اندازه، اهمیت، دامنه) حاصل از اجرای پیشنهادهای دارای اثر کمی یا کیفی</t>
  </si>
  <si>
    <t>تاثیر دادن درجه خلاقیت و بدیع بودن پیشنهاد</t>
  </si>
  <si>
    <t>تاثیر دادن تداوم منافع حاصله از تاثیر اجرای پیشنهاد (در سالهای بعد)</t>
  </si>
  <si>
    <t xml:space="preserve">تعیین مهلت اجرای پیشنهادهای عادی در آیین نامه </t>
  </si>
  <si>
    <t xml:space="preserve">حصول اطمينان از اجرای پیشنهادها و تداوم اجراي آنها  </t>
  </si>
  <si>
    <t xml:space="preserve">اجراي آزمايشي پيشنهادهاي دارای ریسک    </t>
  </si>
  <si>
    <t xml:space="preserve">تعميم و استانداردسازي پيشنهادهاي اجرا شده  </t>
  </si>
  <si>
    <t>تناسب پاداشها با اثربخشي و ارزش افزوده اجراي پيشنهاد</t>
  </si>
  <si>
    <t>پرداخت به موقع پاداشها و اطلاع رسانی مناسب آنها</t>
  </si>
  <si>
    <t xml:space="preserve">تنوع پاداشها (مادي، غیرمادی)                  </t>
  </si>
  <si>
    <t>حصول اطمینان از جبران خدمات بررسی کنندگان، مجریان، دبیران و فعالیتهای داوطلبانه نظام پیشنهادها</t>
  </si>
  <si>
    <t xml:space="preserve">انتخاب، معرفي، الگوسازی و پاداش دهي برترين ها در مقاطع زماني معين </t>
  </si>
  <si>
    <t xml:space="preserve">ارتباط نظام انگيزشي (ارتقاء کارکنان، ارزيابي عملکرد، پاداش بهره وري) با عملکرد آنها در نظام پيشنهادها  </t>
  </si>
  <si>
    <t>وجود پاداشهای تجمعی (مضاعف) بر اساس مجموع عملکرد پیشنهاددهندگان (ویترین)</t>
  </si>
  <si>
    <t>بکارگیری روشهای خلاقانه در بعد انگیزشی نظام پیشنهادها</t>
  </si>
  <si>
    <t xml:space="preserve">سرانه سالیانه پيشنهادهاي دريافتي کارکنان </t>
  </si>
  <si>
    <t>سرانه سالیانه پیشنهادهای مصوب کارکنان</t>
  </si>
  <si>
    <t>سرانه سالیانه پیشنهادهای اجرا شده کارکنان</t>
  </si>
  <si>
    <t>نرخ مشارکت کارکنان در نظام پيشنهادها (ساليانه)</t>
  </si>
  <si>
    <t xml:space="preserve">درصد پيشنهادهاي ذينفعان (به غير از كاركنان) به کل پيشنهادها         </t>
  </si>
  <si>
    <t>درصد پيشنهادهاي گروهي به کل پيشنهادها</t>
  </si>
  <si>
    <t>درصد مدیران پیشنهاددهنده به کل مدیران سازمان</t>
  </si>
  <si>
    <t>درصد پیشنهادهای تیمهای هم اندیشی به کل پیشنهادهای کارکنان</t>
  </si>
  <si>
    <t xml:space="preserve">درصد پيشنهادهاي تاخير در بررسي به دريافتي سال                     </t>
  </si>
  <si>
    <t xml:space="preserve">درصد پيشنهادهاي تاخير در اجرا به تصويب شده (ساليانه)             </t>
  </si>
  <si>
    <t>درصد پيشنهادهاي درخواست بررسي مجدد به بررسي شده</t>
  </si>
  <si>
    <t xml:space="preserve">سرانه ساعات آموزشهای برگزار شده مرتبط با نظام پیشنهادها                  </t>
  </si>
  <si>
    <t>میانگین سالانه پاداش پيشنهادهای مصوب</t>
  </si>
  <si>
    <t xml:space="preserve">سرانه سالانه پاداش کارکنان </t>
  </si>
  <si>
    <t xml:space="preserve">سرانه سالانه پاداش پيشنهاددهندگان </t>
  </si>
  <si>
    <t>درصد پيشنهادهاي مربوط به فراخوان</t>
  </si>
  <si>
    <t>درصد هزينه هاي صرف شده  نظام پيشنهاها به صرفه جويي حاصل از اجرای پيشنهادها</t>
  </si>
  <si>
    <t>سرانه صرفه جويي پيشنهادها به کارکنان (سالانه)</t>
  </si>
  <si>
    <t xml:space="preserve">سرانه صرفه جويي پيشنهادها به پيشنهاد دهندگان </t>
  </si>
  <si>
    <t>میانگین صرفه جويي پيشنهادها به تعداد پيشنهادها</t>
  </si>
  <si>
    <t xml:space="preserve">الف)مشاركت مستقيم رهبران در امر طراحي، استقرار و  راهبری نظام پيشنهادها  </t>
  </si>
  <si>
    <t>ب)حمایت سیستمی و نظام مند رهبران سازمان از نظام پیشنهادها</t>
  </si>
  <si>
    <t>ج) حمایتهای مالی و تامین منابع لازم برای  بهسازی و راهبری نظام پیشنهادها توسط رهبران</t>
  </si>
  <si>
    <t>د) وجود نگرشها و باورهای صحیح  رهبران سازمان در زمینه مشارکت و پیشنهادها</t>
  </si>
  <si>
    <t>زير معيار نتایج و دستاوردها 400 امتیاز</t>
  </si>
  <si>
    <t>زير معيارنظام انگیزش 60 امتیاز</t>
  </si>
  <si>
    <t>ه: فرآیند اجرای پیشنهادها</t>
  </si>
  <si>
    <t>د: فرآیند ارزشیابی پیشنهادهای مصوب جهت تعیین پاداش</t>
  </si>
  <si>
    <t>ج: فرآیند بررسی پیشنهادها</t>
  </si>
  <si>
    <t>ب: فرآیند ارائه و دریافت پیشنهاد</t>
  </si>
  <si>
    <t>الف : آئین نامه</t>
  </si>
  <si>
    <t>زير معيارفرآیندها 160 امتیاز</t>
  </si>
  <si>
    <t>زير معيارمدیریت سیستم های اطلاعاتی 40 امتیاز</t>
  </si>
  <si>
    <t>زير معيارسازماندهی 50 امتیاز</t>
  </si>
  <si>
    <t>زير معيار تبلیغات و فرهنگ سازی 60 امتیاز</t>
  </si>
  <si>
    <t>زير معيارآموزش و توان افزایی  70 امتیاز</t>
  </si>
  <si>
    <t>زير معيارهای رهبری 160 امتیاز</t>
  </si>
  <si>
    <r>
      <t>حمايت نمادين و معنوي مديريت ارشد و بیان اهداف و اعلام ضرورت مشاركت كاركنان در جلسات و سخنراني های مختلف</t>
    </r>
    <r>
      <rPr>
        <b/>
        <sz val="12"/>
        <color rgb="FFFF0000"/>
        <rFont val="B Nazanin"/>
        <charset val="178"/>
      </rPr>
      <t xml:space="preserve">                    </t>
    </r>
  </si>
  <si>
    <t>اطلاع رسانی خودکار نظام مکانیزه از وضعیت پیشنهاد به پیشنهاددهندگان(از طریق ارسال ایمیل یا پیامک یا اتوماسیون اداری)</t>
  </si>
  <si>
    <t>وجود نگرش بهبودهاي كايزني به نظام پيشنهادهاي فردي كاركنان (مديران نظام پيشنهادها را نظامي براي گسترش بهبودهاي كوچك كاركنان در شغل خويش بپندارند)</t>
  </si>
  <si>
    <t>ردیف</t>
  </si>
  <si>
    <t>مجموع امتیازات زیرمعیار آموزش و توان افزایی</t>
  </si>
  <si>
    <t xml:space="preserve">  تابلوهاي نظام پيشنهادها   </t>
  </si>
  <si>
    <t>       اطلاع رسانی الکترونیکی (سایت، اتوماسیون اداری و ...)</t>
  </si>
  <si>
    <t>       نشريه کاغذی یا الکترونیکی</t>
  </si>
  <si>
    <t>       شبکه های آموزشی</t>
  </si>
  <si>
    <t>       پوستر یا بنر</t>
  </si>
  <si>
    <t xml:space="preserve">       حضور در گردهمايي كاركنان </t>
  </si>
  <si>
    <t>       ويترين جايزه ها</t>
  </si>
  <si>
    <t>مجموع امتیازات زير معيار تبلیغات و فرهنگ سازی</t>
  </si>
  <si>
    <t>مجموع امتیازات زیر معیار سازماندهی</t>
  </si>
  <si>
    <t>مجموع امتیازات زیرمعیار مدیریت سیستم های اطلاعاتی</t>
  </si>
  <si>
    <t>مجموع امتیازات بخش الف</t>
  </si>
  <si>
    <t>مجموع امتیازات بخش ب</t>
  </si>
  <si>
    <t>مجموع امتیازات بخش ج</t>
  </si>
  <si>
    <t>مجموع امتیازات بخش د</t>
  </si>
  <si>
    <t>مجموع کل امتیازات زیرمعیاررهبری</t>
  </si>
  <si>
    <t>مجموع امتیازات بخش ه</t>
  </si>
  <si>
    <t>مجموع کل امتیازات زیر معیار فرآیندها</t>
  </si>
  <si>
    <t>مجموع امتیازات زیرمعیار نظام انگیزش</t>
  </si>
  <si>
    <t>جمع امتیازهای زیر معیارهای هفت گانه توانمندساز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</si>
</sst>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178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2"/>
      <color rgb="FFFF0000"/>
      <name val="B Nazanin"/>
      <charset val="178"/>
    </font>
    <font>
      <b/>
      <sz val="12"/>
      <color rgb="FF000000"/>
      <name val="B Nazanin"/>
      <charset val="178"/>
    </font>
    <font>
      <b/>
      <sz val="12"/>
      <color theme="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/>
      <bottom/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 style="medium">
        <color rgb="FF5B9BD5"/>
      </right>
      <top/>
      <bottom style="medium">
        <color rgb="FF5B9BD5"/>
      </bottom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5B9BD5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9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2" fillId="0" borderId="3" xfId="0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 readingOrder="2"/>
    </xf>
    <xf numFmtId="0" fontId="1" fillId="3" borderId="13" xfId="0" applyFont="1" applyFill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vertical="center" wrapText="1" readingOrder="2"/>
    </xf>
    <xf numFmtId="0" fontId="2" fillId="4" borderId="15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  <xf numFmtId="0" fontId="4" fillId="0" borderId="4" xfId="0" applyFont="1" applyFill="1" applyBorder="1" applyAlignment="1">
      <alignment horizontal="center" vertical="center" wrapText="1" readingOrder="2"/>
    </xf>
    <xf numFmtId="0" fontId="2" fillId="0" borderId="15" xfId="0" applyFont="1" applyFill="1" applyBorder="1" applyAlignment="1">
      <alignment horizontal="center" vertical="center" wrapText="1" readingOrder="2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2" fillId="4" borderId="21" xfId="0" applyFont="1" applyFill="1" applyBorder="1" applyAlignment="1">
      <alignment horizontal="center" vertical="center" wrapText="1" readingOrder="2"/>
    </xf>
    <xf numFmtId="0" fontId="2" fillId="4" borderId="0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right" vertical="center" wrapText="1" readingOrder="2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1" fillId="3" borderId="17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14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25" xfId="0" applyFont="1" applyFill="1" applyBorder="1" applyAlignment="1">
      <alignment horizontal="center" vertical="center" wrapText="1" readingOrder="2"/>
    </xf>
    <xf numFmtId="0" fontId="1" fillId="3" borderId="26" xfId="0" applyFont="1" applyFill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7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7" xfId="0" applyFont="1" applyFill="1" applyBorder="1" applyAlignment="1">
      <alignment horizontal="center" vertical="center" textRotation="180" wrapText="1" readingOrder="2"/>
    </xf>
    <xf numFmtId="0" fontId="1" fillId="3" borderId="11" xfId="0" applyFont="1" applyFill="1" applyBorder="1" applyAlignment="1">
      <alignment horizontal="center" vertical="center" textRotation="180" wrapText="1" readingOrder="2"/>
    </xf>
    <xf numFmtId="0" fontId="1" fillId="3" borderId="9" xfId="0" applyFont="1" applyFill="1" applyBorder="1" applyAlignment="1">
      <alignment horizontal="center" vertical="center" wrapText="1" readingOrder="2"/>
    </xf>
    <xf numFmtId="0" fontId="1" fillId="3" borderId="4" xfId="0" applyFont="1" applyFill="1" applyBorder="1" applyAlignment="1">
      <alignment horizontal="center" vertical="center" wrapText="1" readingOrder="2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vertical="center" textRotation="180" wrapText="1" readingOrder="2"/>
    </xf>
    <xf numFmtId="0" fontId="2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right" vertical="center" wrapText="1" readingOrder="2"/>
    </xf>
    <xf numFmtId="0" fontId="1" fillId="3" borderId="6" xfId="0" applyFont="1" applyFill="1" applyBorder="1" applyAlignment="1">
      <alignment horizontal="center" vertical="center" wrapText="1" readingOrder="2"/>
    </xf>
    <xf numFmtId="0" fontId="1" fillId="3" borderId="10" xfId="0" applyFont="1" applyFill="1" applyBorder="1" applyAlignment="1">
      <alignment horizontal="center" vertical="center" textRotation="180" wrapText="1" readingOrder="2"/>
    </xf>
    <xf numFmtId="0" fontId="2" fillId="0" borderId="15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4" fillId="0" borderId="8" xfId="0" applyFont="1" applyFill="1" applyBorder="1" applyAlignment="1">
      <alignment horizontal="center" vertical="center" wrapText="1" readingOrder="2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4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2" fillId="0" borderId="15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rightToLeft="1" tabSelected="1" zoomScale="115" zoomScaleNormal="115" workbookViewId="0">
      <selection activeCell="B107" sqref="B107"/>
    </sheetView>
  </sheetViews>
  <sheetFormatPr defaultColWidth="9" defaultRowHeight="21"/>
  <cols>
    <col min="1" max="1" width="9" style="4"/>
    <col min="2" max="2" width="106.7109375" style="5" customWidth="1"/>
    <col min="3" max="4" width="9" style="5"/>
    <col min="5" max="5" width="11.85546875" style="5" bestFit="1" customWidth="1"/>
    <col min="6" max="6" width="8.5703125" style="5" customWidth="1"/>
    <col min="7" max="7" width="9" style="5" hidden="1" customWidth="1"/>
    <col min="8" max="16384" width="9" style="5"/>
  </cols>
  <sheetData>
    <row r="1" spans="1:7" ht="20.25" customHeight="1">
      <c r="A1" s="37" t="s">
        <v>139</v>
      </c>
      <c r="B1" s="37" t="s">
        <v>135</v>
      </c>
      <c r="C1" s="29" t="s">
        <v>0</v>
      </c>
      <c r="D1" s="50" t="s">
        <v>1</v>
      </c>
      <c r="E1" s="11" t="s">
        <v>2</v>
      </c>
    </row>
    <row r="2" spans="1:7">
      <c r="A2" s="37"/>
      <c r="B2" s="37"/>
      <c r="C2" s="30"/>
      <c r="D2" s="50"/>
      <c r="E2" s="11" t="s">
        <v>3</v>
      </c>
    </row>
    <row r="3" spans="1:7" ht="20.25" customHeight="1">
      <c r="A3" s="44" t="s">
        <v>119</v>
      </c>
      <c r="B3" s="45"/>
      <c r="C3" s="45"/>
      <c r="D3" s="46"/>
      <c r="E3" s="18"/>
    </row>
    <row r="4" spans="1:7">
      <c r="A4" s="6">
        <v>1</v>
      </c>
      <c r="B4" s="9" t="s">
        <v>4</v>
      </c>
      <c r="C4" s="5">
        <v>0</v>
      </c>
      <c r="D4" s="9">
        <v>5</v>
      </c>
      <c r="E4" s="12">
        <f>D4*C4/100</f>
        <v>0</v>
      </c>
      <c r="G4" s="5">
        <v>0</v>
      </c>
    </row>
    <row r="5" spans="1:7" ht="14.25" customHeight="1">
      <c r="A5" s="6">
        <v>2</v>
      </c>
      <c r="B5" s="9" t="s">
        <v>5</v>
      </c>
      <c r="C5" s="5">
        <v>0</v>
      </c>
      <c r="D5" s="9">
        <v>5</v>
      </c>
      <c r="E5" s="12">
        <f t="shared" ref="E5:E29" si="0">D5*C5/100</f>
        <v>0</v>
      </c>
      <c r="G5" s="5">
        <v>25</v>
      </c>
    </row>
    <row r="6" spans="1:7">
      <c r="A6" s="6">
        <v>3</v>
      </c>
      <c r="B6" s="9" t="s">
        <v>136</v>
      </c>
      <c r="C6" s="5">
        <v>0</v>
      </c>
      <c r="D6" s="9">
        <v>5</v>
      </c>
      <c r="E6" s="12">
        <f t="shared" si="0"/>
        <v>0</v>
      </c>
      <c r="G6" s="5">
        <v>50</v>
      </c>
    </row>
    <row r="7" spans="1:7">
      <c r="A7" s="6">
        <v>4</v>
      </c>
      <c r="B7" s="9" t="s">
        <v>6</v>
      </c>
      <c r="C7" s="5">
        <v>0</v>
      </c>
      <c r="D7" s="9">
        <v>15</v>
      </c>
      <c r="E7" s="12">
        <f t="shared" si="0"/>
        <v>0</v>
      </c>
      <c r="G7" s="5">
        <v>75</v>
      </c>
    </row>
    <row r="8" spans="1:7">
      <c r="A8" s="6">
        <v>5</v>
      </c>
      <c r="B8" s="9" t="s">
        <v>7</v>
      </c>
      <c r="C8" s="5">
        <v>0</v>
      </c>
      <c r="D8" s="9">
        <v>8</v>
      </c>
      <c r="E8" s="12">
        <f t="shared" si="0"/>
        <v>0</v>
      </c>
      <c r="G8" s="5">
        <v>100</v>
      </c>
    </row>
    <row r="9" spans="1:7" ht="42">
      <c r="A9" s="6">
        <v>6</v>
      </c>
      <c r="B9" s="9" t="s">
        <v>8</v>
      </c>
      <c r="C9" s="5">
        <v>0</v>
      </c>
      <c r="D9" s="9">
        <v>10</v>
      </c>
      <c r="E9" s="12">
        <f t="shared" si="0"/>
        <v>0</v>
      </c>
    </row>
    <row r="10" spans="1:7">
      <c r="A10" s="6">
        <v>7</v>
      </c>
      <c r="B10" s="9" t="s">
        <v>9</v>
      </c>
      <c r="C10" s="5">
        <v>0</v>
      </c>
      <c r="D10" s="9">
        <v>8</v>
      </c>
      <c r="E10" s="12">
        <f t="shared" si="0"/>
        <v>0</v>
      </c>
    </row>
    <row r="11" spans="1:7">
      <c r="A11" s="6">
        <v>8</v>
      </c>
      <c r="B11" s="9" t="s">
        <v>10</v>
      </c>
      <c r="C11" s="5">
        <v>0</v>
      </c>
      <c r="D11" s="9">
        <v>10</v>
      </c>
      <c r="E11" s="12">
        <f t="shared" si="0"/>
        <v>0</v>
      </c>
    </row>
    <row r="12" spans="1:7">
      <c r="A12" s="6">
        <v>9</v>
      </c>
      <c r="B12" s="9" t="s">
        <v>11</v>
      </c>
      <c r="C12" s="5">
        <v>0</v>
      </c>
      <c r="D12" s="9">
        <v>8</v>
      </c>
      <c r="E12" s="12">
        <f>D12*C12/100</f>
        <v>0</v>
      </c>
    </row>
    <row r="13" spans="1:7" ht="20.25" customHeight="1">
      <c r="A13" s="24" t="s">
        <v>151</v>
      </c>
      <c r="B13" s="24"/>
      <c r="C13" s="24"/>
      <c r="D13" s="24"/>
      <c r="E13" s="5">
        <f>SUM(E4:E12)</f>
        <v>0</v>
      </c>
    </row>
    <row r="14" spans="1:7">
      <c r="A14" s="44" t="s">
        <v>120</v>
      </c>
      <c r="B14" s="45"/>
      <c r="C14" s="45"/>
      <c r="D14" s="46"/>
      <c r="E14" s="17"/>
    </row>
    <row r="15" spans="1:7">
      <c r="A15" s="6">
        <v>10</v>
      </c>
      <c r="B15" s="7" t="s">
        <v>12</v>
      </c>
      <c r="C15" s="5">
        <v>0</v>
      </c>
      <c r="D15" s="7">
        <v>10</v>
      </c>
      <c r="E15" s="12">
        <f t="shared" si="0"/>
        <v>0</v>
      </c>
    </row>
    <row r="16" spans="1:7">
      <c r="A16" s="6">
        <v>11</v>
      </c>
      <c r="B16" s="7" t="s">
        <v>13</v>
      </c>
      <c r="C16" s="5">
        <v>0</v>
      </c>
      <c r="D16" s="7">
        <v>8</v>
      </c>
      <c r="E16" s="12">
        <f t="shared" si="0"/>
        <v>0</v>
      </c>
    </row>
    <row r="17" spans="1:5">
      <c r="A17" s="6">
        <v>12</v>
      </c>
      <c r="B17" s="7" t="s">
        <v>14</v>
      </c>
      <c r="C17" s="5">
        <v>0</v>
      </c>
      <c r="D17" s="7">
        <v>5</v>
      </c>
      <c r="E17" s="12">
        <f t="shared" si="0"/>
        <v>0</v>
      </c>
    </row>
    <row r="18" spans="1:5">
      <c r="A18" s="6">
        <v>13</v>
      </c>
      <c r="B18" s="8" t="s">
        <v>15</v>
      </c>
      <c r="C18" s="5">
        <v>0</v>
      </c>
      <c r="D18" s="16">
        <v>6</v>
      </c>
      <c r="E18" s="12">
        <f t="shared" si="0"/>
        <v>0</v>
      </c>
    </row>
    <row r="19" spans="1:5">
      <c r="A19" s="6">
        <v>14</v>
      </c>
      <c r="B19" s="8" t="s">
        <v>16</v>
      </c>
      <c r="C19" s="5">
        <v>0</v>
      </c>
      <c r="D19" s="16">
        <v>6</v>
      </c>
      <c r="E19" s="12">
        <f t="shared" si="0"/>
        <v>0</v>
      </c>
    </row>
    <row r="20" spans="1:5">
      <c r="A20" s="23" t="s">
        <v>152</v>
      </c>
      <c r="B20" s="24"/>
      <c r="C20" s="24"/>
      <c r="D20" s="24"/>
      <c r="E20" s="20">
        <f>SUM(E15:E19)</f>
        <v>0</v>
      </c>
    </row>
    <row r="21" spans="1:5" ht="20.25" customHeight="1">
      <c r="A21" s="44" t="s">
        <v>121</v>
      </c>
      <c r="B21" s="45"/>
      <c r="C21" s="45"/>
      <c r="D21" s="45"/>
      <c r="E21" s="19"/>
    </row>
    <row r="22" spans="1:5">
      <c r="A22" s="6">
        <v>15</v>
      </c>
      <c r="B22" s="9" t="s">
        <v>17</v>
      </c>
      <c r="C22" s="5">
        <v>0</v>
      </c>
      <c r="D22" s="9">
        <v>8</v>
      </c>
      <c r="E22" s="12">
        <f t="shared" si="0"/>
        <v>0</v>
      </c>
    </row>
    <row r="23" spans="1:5">
      <c r="A23" s="6">
        <v>16</v>
      </c>
      <c r="B23" s="7" t="s">
        <v>18</v>
      </c>
      <c r="C23" s="5">
        <v>0</v>
      </c>
      <c r="D23" s="9">
        <v>7</v>
      </c>
      <c r="E23" s="12">
        <f t="shared" si="0"/>
        <v>0</v>
      </c>
    </row>
    <row r="24" spans="1:5">
      <c r="A24" s="6">
        <v>17</v>
      </c>
      <c r="B24" s="7" t="s">
        <v>19</v>
      </c>
      <c r="C24" s="5">
        <v>0</v>
      </c>
      <c r="D24" s="9">
        <v>10</v>
      </c>
      <c r="E24" s="12">
        <f t="shared" si="0"/>
        <v>0</v>
      </c>
    </row>
    <row r="25" spans="1:5">
      <c r="A25" s="6">
        <v>18</v>
      </c>
      <c r="B25" s="9" t="s">
        <v>20</v>
      </c>
      <c r="C25" s="5">
        <v>0</v>
      </c>
      <c r="D25" s="9">
        <v>8</v>
      </c>
      <c r="E25" s="12">
        <f t="shared" si="0"/>
        <v>0</v>
      </c>
    </row>
    <row r="26" spans="1:5">
      <c r="A26" s="23" t="s">
        <v>153</v>
      </c>
      <c r="B26" s="24"/>
      <c r="C26" s="24"/>
      <c r="D26" s="25"/>
      <c r="E26" s="12">
        <f>SUM(E22:E25)</f>
        <v>0</v>
      </c>
    </row>
    <row r="27" spans="1:5" ht="20.25" customHeight="1">
      <c r="A27" s="44" t="s">
        <v>122</v>
      </c>
      <c r="B27" s="45"/>
      <c r="C27" s="45"/>
      <c r="D27" s="46"/>
      <c r="E27" s="17"/>
    </row>
    <row r="28" spans="1:5">
      <c r="A28" s="6">
        <v>19</v>
      </c>
      <c r="B28" s="9" t="s">
        <v>21</v>
      </c>
      <c r="C28" s="5">
        <v>0</v>
      </c>
      <c r="D28" s="9">
        <v>10</v>
      </c>
      <c r="E28" s="12">
        <f t="shared" si="0"/>
        <v>0</v>
      </c>
    </row>
    <row r="29" spans="1:5" ht="42">
      <c r="A29" s="6">
        <v>20</v>
      </c>
      <c r="B29" s="9" t="s">
        <v>138</v>
      </c>
      <c r="C29" s="4">
        <v>0</v>
      </c>
      <c r="D29" s="9">
        <v>8</v>
      </c>
      <c r="E29" s="12">
        <f t="shared" si="0"/>
        <v>0</v>
      </c>
    </row>
    <row r="30" spans="1:5">
      <c r="A30" s="47" t="s">
        <v>154</v>
      </c>
      <c r="B30" s="47"/>
      <c r="C30" s="47"/>
      <c r="D30" s="47"/>
      <c r="E30" s="21">
        <f>SUM(E28:E29)</f>
        <v>0</v>
      </c>
    </row>
    <row r="31" spans="1:5">
      <c r="A31" s="33" t="s">
        <v>155</v>
      </c>
      <c r="B31" s="34"/>
      <c r="C31" s="34"/>
      <c r="D31" s="35"/>
      <c r="E31" s="10">
        <f>SUM(E30+E26+E20+E13)</f>
        <v>0</v>
      </c>
    </row>
    <row r="34" spans="1:5" ht="43.5" customHeight="1">
      <c r="A34" s="37"/>
      <c r="B34" s="37" t="s">
        <v>134</v>
      </c>
      <c r="C34" s="11" t="s">
        <v>0</v>
      </c>
      <c r="D34" s="50" t="s">
        <v>1</v>
      </c>
      <c r="E34" s="37" t="s">
        <v>44</v>
      </c>
    </row>
    <row r="35" spans="1:5" ht="15.4" customHeight="1">
      <c r="A35" s="37"/>
      <c r="B35" s="37"/>
      <c r="C35" s="9">
        <v>0</v>
      </c>
      <c r="D35" s="50"/>
      <c r="E35" s="37"/>
    </row>
    <row r="36" spans="1:5">
      <c r="A36" s="6">
        <v>1</v>
      </c>
      <c r="B36" s="7" t="s">
        <v>22</v>
      </c>
      <c r="C36" s="5">
        <v>0</v>
      </c>
      <c r="D36" s="9">
        <v>5</v>
      </c>
      <c r="E36" s="12">
        <f t="shared" ref="E36:E48" si="1">D36*C36/100</f>
        <v>0</v>
      </c>
    </row>
    <row r="37" spans="1:5">
      <c r="A37" s="6">
        <v>2</v>
      </c>
      <c r="B37" s="7" t="s">
        <v>23</v>
      </c>
      <c r="C37" s="5">
        <v>0</v>
      </c>
      <c r="D37" s="9">
        <v>5</v>
      </c>
      <c r="E37" s="12">
        <f t="shared" si="1"/>
        <v>0</v>
      </c>
    </row>
    <row r="38" spans="1:5" ht="42">
      <c r="A38" s="6">
        <v>3</v>
      </c>
      <c r="B38" s="7" t="s">
        <v>24</v>
      </c>
      <c r="C38" s="5">
        <v>0</v>
      </c>
      <c r="D38" s="9">
        <v>10</v>
      </c>
      <c r="E38" s="12">
        <f t="shared" si="1"/>
        <v>0</v>
      </c>
    </row>
    <row r="39" spans="1:5" ht="42">
      <c r="A39" s="6">
        <v>4</v>
      </c>
      <c r="B39" s="7" t="s">
        <v>25</v>
      </c>
      <c r="C39" s="5">
        <v>0</v>
      </c>
      <c r="D39" s="9">
        <v>4</v>
      </c>
      <c r="E39" s="12">
        <f t="shared" si="1"/>
        <v>0</v>
      </c>
    </row>
    <row r="40" spans="1:5" ht="42">
      <c r="A40" s="6">
        <v>5</v>
      </c>
      <c r="B40" s="7" t="s">
        <v>26</v>
      </c>
      <c r="C40" s="5">
        <v>0</v>
      </c>
      <c r="D40" s="9">
        <v>4</v>
      </c>
      <c r="E40" s="12">
        <f t="shared" si="1"/>
        <v>0</v>
      </c>
    </row>
    <row r="41" spans="1:5">
      <c r="A41" s="6">
        <v>6</v>
      </c>
      <c r="B41" s="7" t="s">
        <v>27</v>
      </c>
      <c r="C41" s="5">
        <v>0</v>
      </c>
      <c r="D41" s="9">
        <v>8</v>
      </c>
      <c r="E41" s="12">
        <f t="shared" si="1"/>
        <v>0</v>
      </c>
    </row>
    <row r="42" spans="1:5" ht="42">
      <c r="A42" s="6">
        <v>7</v>
      </c>
      <c r="B42" s="7" t="s">
        <v>28</v>
      </c>
      <c r="C42" s="5">
        <v>0</v>
      </c>
      <c r="D42" s="9">
        <v>4</v>
      </c>
      <c r="E42" s="12">
        <f t="shared" si="1"/>
        <v>0</v>
      </c>
    </row>
    <row r="43" spans="1:5">
      <c r="A43" s="6">
        <v>8</v>
      </c>
      <c r="B43" s="7" t="s">
        <v>29</v>
      </c>
      <c r="C43" s="5">
        <v>0</v>
      </c>
      <c r="D43" s="9">
        <v>8</v>
      </c>
      <c r="E43" s="12">
        <f t="shared" si="1"/>
        <v>0</v>
      </c>
    </row>
    <row r="44" spans="1:5">
      <c r="A44" s="6">
        <v>9</v>
      </c>
      <c r="B44" s="7" t="s">
        <v>30</v>
      </c>
      <c r="C44" s="5">
        <v>0</v>
      </c>
      <c r="D44" s="9">
        <v>3</v>
      </c>
      <c r="E44" s="12">
        <f t="shared" si="1"/>
        <v>0</v>
      </c>
    </row>
    <row r="45" spans="1:5">
      <c r="A45" s="6">
        <v>10</v>
      </c>
      <c r="B45" s="7" t="s">
        <v>31</v>
      </c>
      <c r="C45" s="5">
        <v>0</v>
      </c>
      <c r="D45" s="9">
        <v>5</v>
      </c>
      <c r="E45" s="12">
        <f t="shared" si="1"/>
        <v>0</v>
      </c>
    </row>
    <row r="46" spans="1:5">
      <c r="A46" s="6">
        <v>11</v>
      </c>
      <c r="B46" s="7" t="s">
        <v>32</v>
      </c>
      <c r="C46" s="5">
        <v>0</v>
      </c>
      <c r="D46" s="9">
        <v>3</v>
      </c>
      <c r="E46" s="12">
        <f t="shared" si="1"/>
        <v>0</v>
      </c>
    </row>
    <row r="47" spans="1:5">
      <c r="A47" s="6">
        <v>12</v>
      </c>
      <c r="B47" s="7" t="s">
        <v>33</v>
      </c>
      <c r="C47" s="5">
        <v>0</v>
      </c>
      <c r="D47" s="12">
        <v>5</v>
      </c>
      <c r="E47" s="12">
        <f t="shared" si="1"/>
        <v>0</v>
      </c>
    </row>
    <row r="48" spans="1:5">
      <c r="A48" s="6">
        <v>13</v>
      </c>
      <c r="B48" s="7" t="s">
        <v>34</v>
      </c>
      <c r="C48" s="5">
        <v>0</v>
      </c>
      <c r="D48" s="12">
        <v>6</v>
      </c>
      <c r="E48" s="12">
        <f t="shared" si="1"/>
        <v>0</v>
      </c>
    </row>
    <row r="49" spans="1:5">
      <c r="A49" s="26" t="s">
        <v>140</v>
      </c>
      <c r="B49" s="27"/>
      <c r="C49" s="27"/>
      <c r="D49" s="28"/>
      <c r="E49" s="11">
        <f>SUM(E36:E48)</f>
        <v>0</v>
      </c>
    </row>
    <row r="51" spans="1:5" ht="21.75" thickBot="1"/>
    <row r="52" spans="1:5" ht="20.25" customHeight="1">
      <c r="A52" s="37"/>
      <c r="B52" s="31" t="s">
        <v>133</v>
      </c>
      <c r="C52" s="31" t="s">
        <v>0</v>
      </c>
      <c r="D52" s="40" t="s">
        <v>1</v>
      </c>
      <c r="E52" s="1" t="s">
        <v>2</v>
      </c>
    </row>
    <row r="53" spans="1:5" ht="21.75" thickBot="1">
      <c r="A53" s="37"/>
      <c r="B53" s="55"/>
      <c r="C53" s="36"/>
      <c r="D53" s="56"/>
      <c r="E53" s="11" t="s">
        <v>3</v>
      </c>
    </row>
    <row r="54" spans="1:5" ht="18.399999999999999" customHeight="1">
      <c r="A54" s="57">
        <v>1</v>
      </c>
      <c r="B54" s="22" t="s">
        <v>35</v>
      </c>
      <c r="C54" s="58">
        <v>0</v>
      </c>
      <c r="D54" s="61">
        <v>14</v>
      </c>
      <c r="E54" s="64">
        <v>0</v>
      </c>
    </row>
    <row r="55" spans="1:5" ht="18.399999999999999" customHeight="1">
      <c r="A55" s="57"/>
      <c r="B55" s="13" t="s">
        <v>141</v>
      </c>
      <c r="C55" s="59"/>
      <c r="D55" s="62"/>
      <c r="E55" s="64"/>
    </row>
    <row r="56" spans="1:5" ht="18.399999999999999" customHeight="1">
      <c r="A56" s="57"/>
      <c r="B56" s="13" t="s">
        <v>142</v>
      </c>
      <c r="C56" s="59"/>
      <c r="D56" s="62"/>
      <c r="E56" s="64"/>
    </row>
    <row r="57" spans="1:5" ht="18.399999999999999" customHeight="1">
      <c r="A57" s="57"/>
      <c r="B57" s="13" t="s">
        <v>144</v>
      </c>
      <c r="C57" s="59"/>
      <c r="D57" s="62"/>
      <c r="E57" s="64"/>
    </row>
    <row r="58" spans="1:5" ht="18.399999999999999" customHeight="1">
      <c r="A58" s="57"/>
      <c r="B58" s="13" t="s">
        <v>143</v>
      </c>
      <c r="C58" s="59"/>
      <c r="D58" s="62"/>
      <c r="E58" s="64"/>
    </row>
    <row r="59" spans="1:5" ht="18.399999999999999" customHeight="1">
      <c r="A59" s="57"/>
      <c r="B59" s="13" t="s">
        <v>145</v>
      </c>
      <c r="C59" s="59"/>
      <c r="D59" s="62"/>
      <c r="E59" s="64"/>
    </row>
    <row r="60" spans="1:5" ht="18.399999999999999" customHeight="1">
      <c r="A60" s="57"/>
      <c r="B60" s="13" t="s">
        <v>146</v>
      </c>
      <c r="C60" s="59"/>
      <c r="D60" s="62"/>
      <c r="E60" s="64"/>
    </row>
    <row r="61" spans="1:5" ht="18.75" customHeight="1" thickBot="1">
      <c r="A61" s="57"/>
      <c r="B61" s="13" t="s">
        <v>147</v>
      </c>
      <c r="C61" s="60"/>
      <c r="D61" s="63"/>
      <c r="E61" s="64"/>
    </row>
    <row r="62" spans="1:5" ht="21.75" thickBot="1">
      <c r="A62" s="6">
        <v>2</v>
      </c>
      <c r="B62" s="2" t="s">
        <v>36</v>
      </c>
      <c r="C62" s="5">
        <v>0</v>
      </c>
      <c r="D62" s="14">
        <v>5</v>
      </c>
      <c r="E62" s="12">
        <f t="shared" ref="E62:E69" si="2">D62*C62/100</f>
        <v>0</v>
      </c>
    </row>
    <row r="63" spans="1:5" ht="21.75" thickBot="1">
      <c r="A63" s="6">
        <v>3</v>
      </c>
      <c r="B63" s="3" t="s">
        <v>37</v>
      </c>
      <c r="C63" s="5">
        <v>0</v>
      </c>
      <c r="D63" s="15">
        <v>7</v>
      </c>
      <c r="E63" s="12">
        <f t="shared" si="2"/>
        <v>0</v>
      </c>
    </row>
    <row r="64" spans="1:5" ht="21.75" thickBot="1">
      <c r="A64" s="6">
        <v>4</v>
      </c>
      <c r="B64" s="2" t="s">
        <v>38</v>
      </c>
      <c r="C64" s="5">
        <v>0</v>
      </c>
      <c r="D64" s="14">
        <v>5</v>
      </c>
      <c r="E64" s="12">
        <f t="shared" si="2"/>
        <v>0</v>
      </c>
    </row>
    <row r="65" spans="1:5" ht="21.75" thickBot="1">
      <c r="A65" s="6">
        <v>5</v>
      </c>
      <c r="B65" s="3" t="s">
        <v>39</v>
      </c>
      <c r="C65" s="5">
        <v>0</v>
      </c>
      <c r="D65" s="15">
        <v>8</v>
      </c>
      <c r="E65" s="12">
        <f t="shared" si="2"/>
        <v>0</v>
      </c>
    </row>
    <row r="66" spans="1:5" ht="21.75" thickBot="1">
      <c r="A66" s="6">
        <v>6</v>
      </c>
      <c r="B66" s="2" t="s">
        <v>40</v>
      </c>
      <c r="C66" s="5">
        <v>0</v>
      </c>
      <c r="D66" s="14">
        <v>5</v>
      </c>
      <c r="E66" s="12">
        <f t="shared" si="2"/>
        <v>0</v>
      </c>
    </row>
    <row r="67" spans="1:5" ht="21.75" thickBot="1">
      <c r="A67" s="6">
        <v>7</v>
      </c>
      <c r="B67" s="3" t="s">
        <v>41</v>
      </c>
      <c r="C67" s="5">
        <v>0</v>
      </c>
      <c r="D67" s="15">
        <v>6</v>
      </c>
      <c r="E67" s="12">
        <f t="shared" si="2"/>
        <v>0</v>
      </c>
    </row>
    <row r="68" spans="1:5" ht="21.75" thickBot="1">
      <c r="A68" s="6">
        <v>8</v>
      </c>
      <c r="B68" s="2" t="s">
        <v>42</v>
      </c>
      <c r="C68" s="5">
        <v>0</v>
      </c>
      <c r="D68" s="14">
        <v>5</v>
      </c>
      <c r="E68" s="12">
        <f t="shared" si="2"/>
        <v>0</v>
      </c>
    </row>
    <row r="69" spans="1:5" ht="42">
      <c r="A69" s="6">
        <v>9</v>
      </c>
      <c r="B69" s="3" t="s">
        <v>43</v>
      </c>
      <c r="C69" s="4">
        <v>0</v>
      </c>
      <c r="D69" s="15">
        <v>5</v>
      </c>
      <c r="E69" s="12">
        <f t="shared" si="2"/>
        <v>0</v>
      </c>
    </row>
    <row r="70" spans="1:5">
      <c r="A70" s="33" t="s">
        <v>148</v>
      </c>
      <c r="B70" s="34"/>
      <c r="C70" s="34"/>
      <c r="D70" s="35"/>
      <c r="E70" s="10">
        <f>SUM(E54:E69)</f>
        <v>0</v>
      </c>
    </row>
    <row r="72" spans="1:5" ht="21.75" thickBot="1"/>
    <row r="73" spans="1:5" ht="44.25" customHeight="1">
      <c r="A73" s="38"/>
      <c r="B73" s="38" t="s">
        <v>132</v>
      </c>
      <c r="C73" s="31" t="s">
        <v>0</v>
      </c>
      <c r="D73" s="40" t="s">
        <v>1</v>
      </c>
      <c r="E73" s="42" t="s">
        <v>44</v>
      </c>
    </row>
    <row r="74" spans="1:5" ht="15.4" customHeight="1">
      <c r="A74" s="39"/>
      <c r="B74" s="39"/>
      <c r="C74" s="32"/>
      <c r="D74" s="41"/>
      <c r="E74" s="43"/>
    </row>
    <row r="75" spans="1:5" ht="42">
      <c r="A75" s="6">
        <v>1</v>
      </c>
      <c r="B75" s="7" t="s">
        <v>45</v>
      </c>
      <c r="C75" s="5">
        <v>0</v>
      </c>
      <c r="D75" s="7">
        <v>7</v>
      </c>
      <c r="E75" s="12">
        <f t="shared" ref="E75:E83" si="3">D75*C75/100</f>
        <v>0</v>
      </c>
    </row>
    <row r="76" spans="1:5">
      <c r="A76" s="6">
        <v>2</v>
      </c>
      <c r="B76" s="7" t="s">
        <v>46</v>
      </c>
      <c r="C76" s="5">
        <v>0</v>
      </c>
      <c r="D76" s="7">
        <v>5</v>
      </c>
      <c r="E76" s="12">
        <f t="shared" si="3"/>
        <v>0</v>
      </c>
    </row>
    <row r="77" spans="1:5">
      <c r="A77" s="6">
        <v>3</v>
      </c>
      <c r="B77" s="7" t="s">
        <v>47</v>
      </c>
      <c r="C77" s="5">
        <v>0</v>
      </c>
      <c r="D77" s="7">
        <v>5</v>
      </c>
      <c r="E77" s="12">
        <f t="shared" si="3"/>
        <v>0</v>
      </c>
    </row>
    <row r="78" spans="1:5">
      <c r="A78" s="6">
        <v>4</v>
      </c>
      <c r="B78" s="7" t="s">
        <v>48</v>
      </c>
      <c r="C78" s="5">
        <v>0</v>
      </c>
      <c r="D78" s="7">
        <v>6</v>
      </c>
      <c r="E78" s="12">
        <f t="shared" si="3"/>
        <v>0</v>
      </c>
    </row>
    <row r="79" spans="1:5">
      <c r="A79" s="6">
        <v>5</v>
      </c>
      <c r="B79" s="7" t="s">
        <v>49</v>
      </c>
      <c r="C79" s="5">
        <v>0</v>
      </c>
      <c r="D79" s="7">
        <v>5</v>
      </c>
      <c r="E79" s="12">
        <f t="shared" si="3"/>
        <v>0</v>
      </c>
    </row>
    <row r="80" spans="1:5">
      <c r="A80" s="6">
        <v>6</v>
      </c>
      <c r="B80" s="7" t="s">
        <v>50</v>
      </c>
      <c r="C80" s="5">
        <v>0</v>
      </c>
      <c r="D80" s="7">
        <v>5</v>
      </c>
      <c r="E80" s="12">
        <f t="shared" si="3"/>
        <v>0</v>
      </c>
    </row>
    <row r="81" spans="1:5">
      <c r="A81" s="6">
        <v>7</v>
      </c>
      <c r="B81" s="7" t="s">
        <v>51</v>
      </c>
      <c r="C81" s="5">
        <v>0</v>
      </c>
      <c r="D81" s="7">
        <v>6</v>
      </c>
      <c r="E81" s="12">
        <f t="shared" si="3"/>
        <v>0</v>
      </c>
    </row>
    <row r="82" spans="1:5" ht="42">
      <c r="A82" s="6">
        <v>8</v>
      </c>
      <c r="B82" s="7" t="s">
        <v>52</v>
      </c>
      <c r="C82" s="5">
        <v>0</v>
      </c>
      <c r="D82" s="7">
        <v>5</v>
      </c>
      <c r="E82" s="12">
        <f t="shared" si="3"/>
        <v>0</v>
      </c>
    </row>
    <row r="83" spans="1:5">
      <c r="A83" s="6">
        <v>9</v>
      </c>
      <c r="B83" s="7" t="s">
        <v>53</v>
      </c>
      <c r="C83" s="5">
        <v>0</v>
      </c>
      <c r="D83" s="7">
        <v>6</v>
      </c>
      <c r="E83" s="12">
        <f t="shared" si="3"/>
        <v>0</v>
      </c>
    </row>
    <row r="84" spans="1:5">
      <c r="A84" s="33" t="s">
        <v>149</v>
      </c>
      <c r="B84" s="34"/>
      <c r="C84" s="34"/>
      <c r="D84" s="35"/>
      <c r="E84" s="10">
        <f>SUM(E75:E83)</f>
        <v>0</v>
      </c>
    </row>
    <row r="86" spans="1:5" ht="21.75" thickBot="1"/>
    <row r="87" spans="1:5" ht="44.25" customHeight="1">
      <c r="A87" s="38"/>
      <c r="B87" s="38" t="s">
        <v>131</v>
      </c>
      <c r="C87" s="31" t="s">
        <v>0</v>
      </c>
      <c r="D87" s="40" t="s">
        <v>1</v>
      </c>
      <c r="E87" s="42" t="s">
        <v>44</v>
      </c>
    </row>
    <row r="88" spans="1:5" ht="15.4" customHeight="1">
      <c r="A88" s="39"/>
      <c r="B88" s="39"/>
      <c r="C88" s="32"/>
      <c r="D88" s="41"/>
      <c r="E88" s="43"/>
    </row>
    <row r="89" spans="1:5">
      <c r="A89" s="6">
        <v>1</v>
      </c>
      <c r="B89" s="7" t="s">
        <v>54</v>
      </c>
      <c r="C89" s="5">
        <v>0</v>
      </c>
      <c r="D89" s="9">
        <v>5</v>
      </c>
      <c r="E89" s="12">
        <f t="shared" ref="E89:E97" si="4">D89*C89/100</f>
        <v>0</v>
      </c>
    </row>
    <row r="90" spans="1:5">
      <c r="A90" s="6">
        <v>2</v>
      </c>
      <c r="B90" s="7" t="s">
        <v>55</v>
      </c>
      <c r="C90" s="5">
        <v>0</v>
      </c>
      <c r="D90" s="9">
        <v>5</v>
      </c>
      <c r="E90" s="12">
        <f t="shared" si="4"/>
        <v>0</v>
      </c>
    </row>
    <row r="91" spans="1:5">
      <c r="A91" s="6">
        <v>3</v>
      </c>
      <c r="B91" s="7" t="s">
        <v>56</v>
      </c>
      <c r="C91" s="5">
        <v>0</v>
      </c>
      <c r="D91" s="9">
        <v>5</v>
      </c>
      <c r="E91" s="12">
        <f t="shared" si="4"/>
        <v>0</v>
      </c>
    </row>
    <row r="92" spans="1:5">
      <c r="A92" s="6">
        <v>4</v>
      </c>
      <c r="B92" s="7" t="s">
        <v>137</v>
      </c>
      <c r="C92" s="5">
        <v>0</v>
      </c>
      <c r="D92" s="9">
        <v>4</v>
      </c>
      <c r="E92" s="12">
        <f t="shared" si="4"/>
        <v>0</v>
      </c>
    </row>
    <row r="93" spans="1:5" ht="14.25" customHeight="1">
      <c r="A93" s="6">
        <v>5</v>
      </c>
      <c r="B93" s="7" t="s">
        <v>57</v>
      </c>
      <c r="C93" s="5">
        <v>0</v>
      </c>
      <c r="D93" s="9">
        <v>4</v>
      </c>
      <c r="E93" s="12">
        <f t="shared" si="4"/>
        <v>0</v>
      </c>
    </row>
    <row r="94" spans="1:5">
      <c r="A94" s="6">
        <v>6</v>
      </c>
      <c r="B94" s="7" t="s">
        <v>58</v>
      </c>
      <c r="C94" s="5">
        <v>0</v>
      </c>
      <c r="D94" s="9">
        <v>4</v>
      </c>
      <c r="E94" s="12">
        <f t="shared" si="4"/>
        <v>0</v>
      </c>
    </row>
    <row r="95" spans="1:5">
      <c r="A95" s="6">
        <v>7</v>
      </c>
      <c r="B95" s="7" t="s">
        <v>59</v>
      </c>
      <c r="C95" s="5">
        <v>0</v>
      </c>
      <c r="D95" s="9">
        <v>5</v>
      </c>
      <c r="E95" s="12">
        <f t="shared" si="4"/>
        <v>0</v>
      </c>
    </row>
    <row r="96" spans="1:5">
      <c r="A96" s="6">
        <v>8</v>
      </c>
      <c r="B96" s="7" t="s">
        <v>60</v>
      </c>
      <c r="C96" s="5">
        <v>0</v>
      </c>
      <c r="D96" s="9">
        <v>4</v>
      </c>
      <c r="E96" s="12">
        <f t="shared" si="4"/>
        <v>0</v>
      </c>
    </row>
    <row r="97" spans="1:5">
      <c r="A97" s="6">
        <v>9</v>
      </c>
      <c r="B97" s="7" t="s">
        <v>61</v>
      </c>
      <c r="C97" s="5">
        <v>0</v>
      </c>
      <c r="D97" s="12">
        <v>4</v>
      </c>
      <c r="E97" s="12">
        <f t="shared" si="4"/>
        <v>0</v>
      </c>
    </row>
    <row r="98" spans="1:5">
      <c r="A98" s="33" t="s">
        <v>150</v>
      </c>
      <c r="B98" s="34"/>
      <c r="C98" s="34"/>
      <c r="D98" s="35"/>
      <c r="E98" s="10">
        <f>SUM(E89:E97)</f>
        <v>0</v>
      </c>
    </row>
    <row r="101" spans="1:5" ht="43.5" customHeight="1">
      <c r="A101" s="37"/>
      <c r="B101" s="37" t="s">
        <v>130</v>
      </c>
      <c r="C101" s="29" t="s">
        <v>0</v>
      </c>
      <c r="D101" s="50" t="s">
        <v>1</v>
      </c>
      <c r="E101" s="37" t="s">
        <v>44</v>
      </c>
    </row>
    <row r="102" spans="1:5" ht="14.65" customHeight="1">
      <c r="A102" s="37"/>
      <c r="B102" s="37"/>
      <c r="C102" s="30"/>
      <c r="D102" s="50"/>
      <c r="E102" s="37"/>
    </row>
    <row r="103" spans="1:5" ht="19.899999999999999" customHeight="1">
      <c r="A103" s="54" t="s">
        <v>129</v>
      </c>
      <c r="B103" s="54"/>
      <c r="C103" s="54"/>
      <c r="D103" s="54"/>
      <c r="E103" s="54"/>
    </row>
    <row r="104" spans="1:5">
      <c r="A104" s="6">
        <v>1</v>
      </c>
      <c r="B104" s="9" t="s">
        <v>62</v>
      </c>
      <c r="C104" s="5">
        <v>0</v>
      </c>
      <c r="D104" s="9">
        <v>10</v>
      </c>
      <c r="E104" s="12">
        <f t="shared" ref="E104:E125" si="5">D104*C104/100</f>
        <v>0</v>
      </c>
    </row>
    <row r="105" spans="1:5">
      <c r="A105" s="6">
        <v>2</v>
      </c>
      <c r="B105" s="9" t="s">
        <v>63</v>
      </c>
      <c r="C105" s="5">
        <v>0</v>
      </c>
      <c r="D105" s="9">
        <v>5</v>
      </c>
      <c r="E105" s="12">
        <f t="shared" si="5"/>
        <v>0</v>
      </c>
    </row>
    <row r="106" spans="1:5" ht="42">
      <c r="A106" s="6">
        <v>3</v>
      </c>
      <c r="B106" s="9" t="s">
        <v>64</v>
      </c>
      <c r="C106" s="5">
        <v>0</v>
      </c>
      <c r="D106" s="9">
        <v>8</v>
      </c>
      <c r="E106" s="12">
        <f t="shared" si="5"/>
        <v>0</v>
      </c>
    </row>
    <row r="107" spans="1:5">
      <c r="A107" s="6">
        <v>4</v>
      </c>
      <c r="B107" s="9" t="s">
        <v>65</v>
      </c>
      <c r="C107" s="5">
        <v>0</v>
      </c>
      <c r="D107" s="9">
        <v>4</v>
      </c>
      <c r="E107" s="12">
        <f t="shared" si="5"/>
        <v>0</v>
      </c>
    </row>
    <row r="108" spans="1:5">
      <c r="A108" s="23" t="s">
        <v>151</v>
      </c>
      <c r="B108" s="24"/>
      <c r="C108" s="24"/>
      <c r="D108" s="25"/>
      <c r="E108" s="12">
        <f>SUM(E104:E107)</f>
        <v>0</v>
      </c>
    </row>
    <row r="109" spans="1:5">
      <c r="A109" s="54" t="s">
        <v>128</v>
      </c>
      <c r="B109" s="54"/>
      <c r="C109" s="54"/>
      <c r="D109" s="54"/>
      <c r="E109" s="54"/>
    </row>
    <row r="110" spans="1:5">
      <c r="A110" s="6">
        <v>5</v>
      </c>
      <c r="B110" s="9" t="s">
        <v>66</v>
      </c>
      <c r="C110" s="5">
        <v>0</v>
      </c>
      <c r="D110" s="9">
        <v>4</v>
      </c>
      <c r="E110" s="12">
        <f t="shared" si="5"/>
        <v>0</v>
      </c>
    </row>
    <row r="111" spans="1:5">
      <c r="A111" s="6">
        <v>6</v>
      </c>
      <c r="B111" s="9" t="s">
        <v>67</v>
      </c>
      <c r="C111" s="5">
        <v>0</v>
      </c>
      <c r="D111" s="9">
        <v>8</v>
      </c>
      <c r="E111" s="12">
        <f t="shared" si="5"/>
        <v>0</v>
      </c>
    </row>
    <row r="112" spans="1:5">
      <c r="A112" s="6">
        <v>7</v>
      </c>
      <c r="B112" s="9" t="s">
        <v>68</v>
      </c>
      <c r="C112" s="5">
        <v>0</v>
      </c>
      <c r="D112" s="9">
        <v>8</v>
      </c>
      <c r="E112" s="12">
        <f t="shared" si="5"/>
        <v>0</v>
      </c>
    </row>
    <row r="113" spans="1:5">
      <c r="A113" s="6">
        <v>8</v>
      </c>
      <c r="B113" s="9" t="s">
        <v>69</v>
      </c>
      <c r="C113" s="5">
        <v>0</v>
      </c>
      <c r="D113" s="9">
        <v>7</v>
      </c>
      <c r="E113" s="12">
        <f t="shared" si="5"/>
        <v>0</v>
      </c>
    </row>
    <row r="114" spans="1:5">
      <c r="A114" s="23" t="s">
        <v>152</v>
      </c>
      <c r="B114" s="24"/>
      <c r="C114" s="24"/>
      <c r="D114" s="25"/>
      <c r="E114" s="12">
        <f>SUM(E110:E113)</f>
        <v>0</v>
      </c>
    </row>
    <row r="115" spans="1:5">
      <c r="A115" s="54" t="s">
        <v>127</v>
      </c>
      <c r="B115" s="54"/>
      <c r="C115" s="54"/>
      <c r="D115" s="54"/>
      <c r="E115" s="54"/>
    </row>
    <row r="116" spans="1:5">
      <c r="A116" s="6">
        <v>9</v>
      </c>
      <c r="B116" s="7" t="s">
        <v>70</v>
      </c>
      <c r="C116" s="5">
        <v>0</v>
      </c>
      <c r="D116" s="9">
        <v>8</v>
      </c>
      <c r="E116" s="12">
        <f t="shared" si="5"/>
        <v>0</v>
      </c>
    </row>
    <row r="117" spans="1:5">
      <c r="A117" s="6">
        <v>10</v>
      </c>
      <c r="B117" s="7" t="s">
        <v>71</v>
      </c>
      <c r="C117" s="5">
        <v>0</v>
      </c>
      <c r="D117" s="9">
        <v>7</v>
      </c>
      <c r="E117" s="12">
        <f t="shared" si="5"/>
        <v>0</v>
      </c>
    </row>
    <row r="118" spans="1:5">
      <c r="A118" s="6">
        <v>11</v>
      </c>
      <c r="B118" s="7" t="s">
        <v>72</v>
      </c>
      <c r="C118" s="5">
        <v>0</v>
      </c>
      <c r="D118" s="9">
        <v>6</v>
      </c>
      <c r="E118" s="12">
        <f t="shared" si="5"/>
        <v>0</v>
      </c>
    </row>
    <row r="119" spans="1:5">
      <c r="A119" s="6">
        <v>12</v>
      </c>
      <c r="B119" s="7" t="s">
        <v>73</v>
      </c>
      <c r="C119" s="5">
        <v>0</v>
      </c>
      <c r="D119" s="9">
        <v>7</v>
      </c>
      <c r="E119" s="12">
        <f t="shared" si="5"/>
        <v>0</v>
      </c>
    </row>
    <row r="120" spans="1:5">
      <c r="A120" s="6">
        <v>13</v>
      </c>
      <c r="B120" s="7" t="s">
        <v>74</v>
      </c>
      <c r="C120" s="5">
        <v>0</v>
      </c>
      <c r="D120" s="9">
        <v>6</v>
      </c>
      <c r="E120" s="12">
        <f t="shared" si="5"/>
        <v>0</v>
      </c>
    </row>
    <row r="121" spans="1:5">
      <c r="A121" s="6">
        <v>14</v>
      </c>
      <c r="B121" s="7" t="s">
        <v>75</v>
      </c>
      <c r="C121" s="5">
        <v>0</v>
      </c>
      <c r="D121" s="9">
        <v>6</v>
      </c>
      <c r="E121" s="12">
        <f t="shared" si="5"/>
        <v>0</v>
      </c>
    </row>
    <row r="122" spans="1:5">
      <c r="A122" s="6">
        <v>15</v>
      </c>
      <c r="B122" s="7" t="s">
        <v>76</v>
      </c>
      <c r="C122" s="5">
        <v>0</v>
      </c>
      <c r="D122" s="9">
        <v>6</v>
      </c>
      <c r="E122" s="12">
        <f t="shared" si="5"/>
        <v>0</v>
      </c>
    </row>
    <row r="123" spans="1:5">
      <c r="A123" s="6">
        <v>16</v>
      </c>
      <c r="B123" s="7" t="s">
        <v>77</v>
      </c>
      <c r="C123" s="5">
        <v>0</v>
      </c>
      <c r="D123" s="9">
        <v>6</v>
      </c>
      <c r="E123" s="12">
        <f t="shared" si="5"/>
        <v>0</v>
      </c>
    </row>
    <row r="124" spans="1:5">
      <c r="A124" s="6">
        <v>17</v>
      </c>
      <c r="B124" s="7" t="s">
        <v>78</v>
      </c>
      <c r="C124" s="5">
        <v>0</v>
      </c>
      <c r="D124" s="9">
        <v>10</v>
      </c>
      <c r="E124" s="12">
        <f t="shared" si="5"/>
        <v>0</v>
      </c>
    </row>
    <row r="125" spans="1:5">
      <c r="A125" s="6">
        <v>18</v>
      </c>
      <c r="B125" s="8" t="s">
        <v>79</v>
      </c>
      <c r="C125" s="5">
        <v>0</v>
      </c>
      <c r="D125" s="9">
        <v>6</v>
      </c>
      <c r="E125" s="12">
        <f t="shared" si="5"/>
        <v>0</v>
      </c>
    </row>
    <row r="126" spans="1:5">
      <c r="A126" s="23" t="s">
        <v>153</v>
      </c>
      <c r="B126" s="24"/>
      <c r="C126" s="24"/>
      <c r="D126" s="25"/>
      <c r="E126" s="12">
        <f>SUM(E116:E125)</f>
        <v>0</v>
      </c>
    </row>
    <row r="127" spans="1:5">
      <c r="A127" s="54" t="s">
        <v>126</v>
      </c>
      <c r="B127" s="54"/>
      <c r="C127" s="54"/>
      <c r="D127" s="54"/>
      <c r="E127" s="54"/>
    </row>
    <row r="128" spans="1:5">
      <c r="A128" s="6">
        <v>19</v>
      </c>
      <c r="B128" s="7" t="s">
        <v>80</v>
      </c>
      <c r="C128" s="5">
        <v>0</v>
      </c>
      <c r="D128" s="9">
        <v>2</v>
      </c>
      <c r="E128" s="12">
        <f t="shared" ref="E128:E140" si="6">D128*C128/100</f>
        <v>0</v>
      </c>
    </row>
    <row r="129" spans="1:5">
      <c r="A129" s="6">
        <v>20</v>
      </c>
      <c r="B129" s="7" t="s">
        <v>81</v>
      </c>
      <c r="C129" s="5">
        <v>0</v>
      </c>
      <c r="D129" s="9">
        <v>2</v>
      </c>
      <c r="E129" s="12">
        <f t="shared" si="6"/>
        <v>0</v>
      </c>
    </row>
    <row r="130" spans="1:5">
      <c r="A130" s="6">
        <v>21</v>
      </c>
      <c r="B130" s="7" t="s">
        <v>82</v>
      </c>
      <c r="C130" s="5">
        <v>0</v>
      </c>
      <c r="D130" s="9">
        <v>2</v>
      </c>
      <c r="E130" s="12">
        <f t="shared" si="6"/>
        <v>0</v>
      </c>
    </row>
    <row r="131" spans="1:5">
      <c r="A131" s="6">
        <v>22</v>
      </c>
      <c r="B131" s="7" t="s">
        <v>83</v>
      </c>
      <c r="C131" s="5">
        <v>0</v>
      </c>
      <c r="D131" s="9">
        <v>2</v>
      </c>
      <c r="E131" s="12">
        <f t="shared" si="6"/>
        <v>0</v>
      </c>
    </row>
    <row r="132" spans="1:5">
      <c r="A132" s="6">
        <v>23</v>
      </c>
      <c r="B132" s="7" t="s">
        <v>84</v>
      </c>
      <c r="C132" s="5">
        <v>0</v>
      </c>
      <c r="D132" s="9">
        <v>2</v>
      </c>
      <c r="E132" s="12">
        <f t="shared" si="6"/>
        <v>0</v>
      </c>
    </row>
    <row r="133" spans="1:5">
      <c r="A133" s="6">
        <v>24</v>
      </c>
      <c r="B133" s="7" t="s">
        <v>85</v>
      </c>
      <c r="C133" s="5">
        <v>0</v>
      </c>
      <c r="D133" s="9">
        <v>2</v>
      </c>
      <c r="E133" s="12">
        <f t="shared" si="6"/>
        <v>0</v>
      </c>
    </row>
    <row r="134" spans="1:5">
      <c r="A134" s="6">
        <v>25</v>
      </c>
      <c r="B134" s="7" t="s">
        <v>86</v>
      </c>
      <c r="C134" s="5">
        <v>0</v>
      </c>
      <c r="D134" s="9">
        <v>2</v>
      </c>
      <c r="E134" s="12">
        <f t="shared" si="6"/>
        <v>0</v>
      </c>
    </row>
    <row r="135" spans="1:5">
      <c r="A135" s="23" t="s">
        <v>154</v>
      </c>
      <c r="B135" s="24"/>
      <c r="C135" s="24"/>
      <c r="D135" s="25"/>
      <c r="E135" s="12">
        <f>SUM(E128:E134)</f>
        <v>0</v>
      </c>
    </row>
    <row r="136" spans="1:5">
      <c r="A136" s="54" t="s">
        <v>125</v>
      </c>
      <c r="B136" s="54"/>
      <c r="C136" s="54"/>
      <c r="D136" s="54"/>
      <c r="E136" s="54"/>
    </row>
    <row r="137" spans="1:5">
      <c r="A137" s="6">
        <v>26</v>
      </c>
      <c r="B137" s="7" t="s">
        <v>87</v>
      </c>
      <c r="C137" s="5">
        <v>0</v>
      </c>
      <c r="D137" s="9">
        <v>5</v>
      </c>
      <c r="E137" s="12">
        <f t="shared" si="6"/>
        <v>0</v>
      </c>
    </row>
    <row r="138" spans="1:5">
      <c r="A138" s="6">
        <v>27</v>
      </c>
      <c r="B138" s="7" t="s">
        <v>88</v>
      </c>
      <c r="C138" s="5">
        <v>0</v>
      </c>
      <c r="D138" s="9">
        <v>8</v>
      </c>
      <c r="E138" s="12">
        <f t="shared" si="6"/>
        <v>0</v>
      </c>
    </row>
    <row r="139" spans="1:5">
      <c r="A139" s="6">
        <v>28</v>
      </c>
      <c r="B139" s="7" t="s">
        <v>89</v>
      </c>
      <c r="C139" s="5">
        <v>0</v>
      </c>
      <c r="D139" s="9">
        <v>5</v>
      </c>
      <c r="E139" s="12">
        <f t="shared" si="6"/>
        <v>0</v>
      </c>
    </row>
    <row r="140" spans="1:5">
      <c r="A140" s="6">
        <v>29</v>
      </c>
      <c r="B140" s="7" t="s">
        <v>90</v>
      </c>
      <c r="C140" s="5">
        <v>0</v>
      </c>
      <c r="D140" s="9">
        <v>6</v>
      </c>
      <c r="E140" s="12">
        <f t="shared" si="6"/>
        <v>0</v>
      </c>
    </row>
    <row r="141" spans="1:5">
      <c r="A141" s="23" t="s">
        <v>156</v>
      </c>
      <c r="B141" s="24"/>
      <c r="C141" s="24"/>
      <c r="D141" s="25"/>
      <c r="E141" s="12">
        <f>SUM(E137:E140)</f>
        <v>0</v>
      </c>
    </row>
    <row r="142" spans="1:5">
      <c r="A142" s="26" t="s">
        <v>157</v>
      </c>
      <c r="B142" s="27"/>
      <c r="C142" s="27"/>
      <c r="D142" s="28"/>
      <c r="E142" s="11">
        <f>SUM(E141+E135+E126+E114+E108)</f>
        <v>0</v>
      </c>
    </row>
    <row r="143" spans="1:5">
      <c r="A143" s="6"/>
      <c r="B143" s="8"/>
      <c r="C143" s="8"/>
      <c r="D143" s="8"/>
      <c r="E143" s="8"/>
    </row>
    <row r="144" spans="1:5">
      <c r="A144" s="6"/>
      <c r="B144" s="8"/>
      <c r="C144" s="8"/>
      <c r="D144" s="8"/>
      <c r="E144" s="8"/>
    </row>
    <row r="145" spans="1:5" ht="43.5" customHeight="1">
      <c r="A145" s="11"/>
      <c r="B145" s="37" t="s">
        <v>124</v>
      </c>
      <c r="C145" s="29" t="s">
        <v>0</v>
      </c>
      <c r="D145" s="50" t="s">
        <v>1</v>
      </c>
      <c r="E145" s="37" t="s">
        <v>44</v>
      </c>
    </row>
    <row r="146" spans="1:5" ht="15.4" customHeight="1">
      <c r="A146" s="11"/>
      <c r="B146" s="37"/>
      <c r="C146" s="30"/>
      <c r="D146" s="50"/>
      <c r="E146" s="37"/>
    </row>
    <row r="147" spans="1:5">
      <c r="A147" s="6">
        <v>1</v>
      </c>
      <c r="B147" s="7" t="s">
        <v>91</v>
      </c>
      <c r="C147" s="5">
        <v>0</v>
      </c>
      <c r="D147" s="9">
        <v>10</v>
      </c>
      <c r="E147" s="12">
        <f t="shared" ref="E147:E154" si="7">D147*C147/100</f>
        <v>0</v>
      </c>
    </row>
    <row r="148" spans="1:5">
      <c r="A148" s="6">
        <v>2</v>
      </c>
      <c r="B148" s="7" t="s">
        <v>92</v>
      </c>
      <c r="C148" s="5">
        <v>0</v>
      </c>
      <c r="D148" s="9">
        <v>7</v>
      </c>
      <c r="E148" s="12">
        <f t="shared" si="7"/>
        <v>0</v>
      </c>
    </row>
    <row r="149" spans="1:5">
      <c r="A149" s="6">
        <v>3</v>
      </c>
      <c r="B149" s="7" t="s">
        <v>93</v>
      </c>
      <c r="C149" s="5">
        <v>0</v>
      </c>
      <c r="D149" s="9">
        <v>6</v>
      </c>
      <c r="E149" s="12">
        <f t="shared" si="7"/>
        <v>0</v>
      </c>
    </row>
    <row r="150" spans="1:5">
      <c r="A150" s="6">
        <v>4</v>
      </c>
      <c r="B150" s="7" t="s">
        <v>94</v>
      </c>
      <c r="C150" s="5">
        <v>0</v>
      </c>
      <c r="D150" s="9">
        <v>10</v>
      </c>
      <c r="E150" s="12">
        <f t="shared" si="7"/>
        <v>0</v>
      </c>
    </row>
    <row r="151" spans="1:5">
      <c r="A151" s="6">
        <v>5</v>
      </c>
      <c r="B151" s="7" t="s">
        <v>95</v>
      </c>
      <c r="C151" s="5">
        <v>0</v>
      </c>
      <c r="D151" s="9">
        <v>8</v>
      </c>
      <c r="E151" s="12">
        <f t="shared" si="7"/>
        <v>0</v>
      </c>
    </row>
    <row r="152" spans="1:5">
      <c r="A152" s="6">
        <v>6</v>
      </c>
      <c r="B152" s="7" t="s">
        <v>96</v>
      </c>
      <c r="C152" s="5">
        <v>0</v>
      </c>
      <c r="D152" s="9">
        <v>10</v>
      </c>
      <c r="E152" s="12">
        <f t="shared" si="7"/>
        <v>0</v>
      </c>
    </row>
    <row r="153" spans="1:5">
      <c r="A153" s="6">
        <v>7</v>
      </c>
      <c r="B153" s="7" t="s">
        <v>97</v>
      </c>
      <c r="C153" s="5">
        <v>0</v>
      </c>
      <c r="D153" s="12">
        <v>4</v>
      </c>
      <c r="E153" s="12">
        <f t="shared" si="7"/>
        <v>0</v>
      </c>
    </row>
    <row r="154" spans="1:5">
      <c r="A154" s="6">
        <v>8</v>
      </c>
      <c r="B154" s="7" t="s">
        <v>98</v>
      </c>
      <c r="C154" s="5">
        <v>0</v>
      </c>
      <c r="D154" s="7">
        <v>5</v>
      </c>
      <c r="E154" s="12">
        <f t="shared" si="7"/>
        <v>0</v>
      </c>
    </row>
    <row r="155" spans="1:5">
      <c r="A155" s="26" t="s">
        <v>158</v>
      </c>
      <c r="B155" s="27"/>
      <c r="C155" s="27"/>
      <c r="D155" s="28"/>
      <c r="E155" s="11">
        <f>SUM(E147:E154)</f>
        <v>0</v>
      </c>
    </row>
    <row r="157" spans="1:5">
      <c r="A157" s="52" t="s">
        <v>159</v>
      </c>
      <c r="B157" s="53"/>
      <c r="C157" s="53"/>
      <c r="D157" s="53"/>
      <c r="E157" s="5">
        <f>SUM(E155+E142+E98+E84+E70+E49+E31)</f>
        <v>0</v>
      </c>
    </row>
    <row r="158" spans="1:5" ht="21.75" thickBot="1"/>
    <row r="159" spans="1:5" ht="14.25" customHeight="1">
      <c r="A159" s="42" t="s">
        <v>139</v>
      </c>
      <c r="B159" s="42" t="s">
        <v>123</v>
      </c>
      <c r="C159" s="48" t="s">
        <v>1</v>
      </c>
      <c r="E159" s="51"/>
    </row>
    <row r="160" spans="1:5" ht="14.65" customHeight="1">
      <c r="A160" s="43"/>
      <c r="B160" s="43"/>
      <c r="C160" s="49"/>
      <c r="E160" s="51"/>
    </row>
    <row r="161" spans="1:3">
      <c r="A161" s="6">
        <v>1</v>
      </c>
      <c r="B161" s="9" t="s">
        <v>99</v>
      </c>
      <c r="C161" s="12">
        <v>45</v>
      </c>
    </row>
    <row r="162" spans="1:3">
      <c r="A162" s="6">
        <v>2</v>
      </c>
      <c r="B162" s="9" t="s">
        <v>100</v>
      </c>
      <c r="C162" s="12">
        <v>45</v>
      </c>
    </row>
    <row r="163" spans="1:3">
      <c r="A163" s="6">
        <v>3</v>
      </c>
      <c r="B163" s="9" t="s">
        <v>101</v>
      </c>
      <c r="C163" s="12">
        <v>45</v>
      </c>
    </row>
    <row r="164" spans="1:3">
      <c r="A164" s="6">
        <v>4</v>
      </c>
      <c r="B164" s="9" t="s">
        <v>102</v>
      </c>
      <c r="C164" s="12">
        <v>45</v>
      </c>
    </row>
    <row r="165" spans="1:3">
      <c r="A165" s="6">
        <v>5</v>
      </c>
      <c r="B165" s="9" t="s">
        <v>103</v>
      </c>
      <c r="C165" s="12">
        <v>12</v>
      </c>
    </row>
    <row r="166" spans="1:3">
      <c r="A166" s="6">
        <v>6</v>
      </c>
      <c r="B166" s="9" t="s">
        <v>104</v>
      </c>
      <c r="C166" s="12">
        <v>18</v>
      </c>
    </row>
    <row r="167" spans="1:3">
      <c r="A167" s="6">
        <v>7</v>
      </c>
      <c r="B167" s="9" t="s">
        <v>105</v>
      </c>
      <c r="C167" s="12">
        <v>10</v>
      </c>
    </row>
    <row r="168" spans="1:3">
      <c r="A168" s="6">
        <v>8</v>
      </c>
      <c r="B168" s="9" t="s">
        <v>106</v>
      </c>
      <c r="C168" s="12">
        <v>10</v>
      </c>
    </row>
    <row r="169" spans="1:3">
      <c r="A169" s="6">
        <v>9</v>
      </c>
      <c r="B169" s="9" t="s">
        <v>107</v>
      </c>
      <c r="C169" s="12">
        <v>40</v>
      </c>
    </row>
    <row r="170" spans="1:3">
      <c r="A170" s="6">
        <v>10</v>
      </c>
      <c r="B170" s="9" t="s">
        <v>108</v>
      </c>
      <c r="C170" s="12">
        <v>40</v>
      </c>
    </row>
    <row r="171" spans="1:3">
      <c r="A171" s="6">
        <v>11</v>
      </c>
      <c r="B171" s="9" t="s">
        <v>109</v>
      </c>
      <c r="C171" s="12">
        <v>10</v>
      </c>
    </row>
    <row r="172" spans="1:3">
      <c r="A172" s="6">
        <v>12</v>
      </c>
      <c r="B172" s="9" t="s">
        <v>110</v>
      </c>
      <c r="C172" s="12">
        <v>20</v>
      </c>
    </row>
    <row r="173" spans="1:3">
      <c r="A173" s="6">
        <v>13</v>
      </c>
      <c r="B173" s="9" t="s">
        <v>111</v>
      </c>
      <c r="C173" s="12">
        <v>6</v>
      </c>
    </row>
    <row r="174" spans="1:3">
      <c r="A174" s="6">
        <v>14</v>
      </c>
      <c r="B174" s="9" t="s">
        <v>112</v>
      </c>
      <c r="C174" s="12">
        <v>6</v>
      </c>
    </row>
    <row r="175" spans="1:3">
      <c r="A175" s="6">
        <v>15</v>
      </c>
      <c r="B175" s="9" t="s">
        <v>113</v>
      </c>
      <c r="C175" s="12">
        <v>6</v>
      </c>
    </row>
    <row r="176" spans="1:3">
      <c r="A176" s="6">
        <v>16</v>
      </c>
      <c r="B176" s="9" t="s">
        <v>114</v>
      </c>
      <c r="C176" s="12">
        <v>12</v>
      </c>
    </row>
    <row r="177" spans="1:3">
      <c r="A177" s="6">
        <v>17</v>
      </c>
      <c r="B177" s="9" t="s">
        <v>115</v>
      </c>
      <c r="C177" s="12">
        <v>12</v>
      </c>
    </row>
    <row r="178" spans="1:3">
      <c r="A178" s="6">
        <v>18</v>
      </c>
      <c r="B178" s="9" t="s">
        <v>116</v>
      </c>
      <c r="C178" s="12">
        <v>6</v>
      </c>
    </row>
    <row r="179" spans="1:3">
      <c r="A179" s="6">
        <v>19</v>
      </c>
      <c r="B179" s="9" t="s">
        <v>117</v>
      </c>
      <c r="C179" s="12">
        <v>6</v>
      </c>
    </row>
    <row r="180" spans="1:3">
      <c r="A180" s="6">
        <v>20</v>
      </c>
      <c r="B180" s="9" t="s">
        <v>118</v>
      </c>
      <c r="C180" s="12">
        <v>6</v>
      </c>
    </row>
    <row r="181" spans="1:3" ht="20.25" customHeight="1">
      <c r="A181" s="11"/>
      <c r="B181" s="11"/>
      <c r="C181" s="11">
        <f>SUM(C161:C180)</f>
        <v>400</v>
      </c>
    </row>
  </sheetData>
  <mergeCells count="65">
    <mergeCell ref="E34:E35"/>
    <mergeCell ref="B34:B35"/>
    <mergeCell ref="B73:B74"/>
    <mergeCell ref="D73:D74"/>
    <mergeCell ref="E73:E74"/>
    <mergeCell ref="A1:A2"/>
    <mergeCell ref="A34:A35"/>
    <mergeCell ref="B1:B2"/>
    <mergeCell ref="D1:D2"/>
    <mergeCell ref="D34:D35"/>
    <mergeCell ref="A115:E115"/>
    <mergeCell ref="A127:E127"/>
    <mergeCell ref="D101:D102"/>
    <mergeCell ref="B52:B53"/>
    <mergeCell ref="D52:D53"/>
    <mergeCell ref="A54:A61"/>
    <mergeCell ref="C54:C61"/>
    <mergeCell ref="D54:D61"/>
    <mergeCell ref="E54:E61"/>
    <mergeCell ref="B101:B102"/>
    <mergeCell ref="B159:B160"/>
    <mergeCell ref="C159:C160"/>
    <mergeCell ref="B145:B146"/>
    <mergeCell ref="D145:D146"/>
    <mergeCell ref="E145:E146"/>
    <mergeCell ref="E159:E160"/>
    <mergeCell ref="A157:D157"/>
    <mergeCell ref="A155:D155"/>
    <mergeCell ref="A159:A160"/>
    <mergeCell ref="C1:C2"/>
    <mergeCell ref="E101:E102"/>
    <mergeCell ref="B87:B88"/>
    <mergeCell ref="D87:D88"/>
    <mergeCell ref="E87:E88"/>
    <mergeCell ref="A14:D14"/>
    <mergeCell ref="A3:D3"/>
    <mergeCell ref="A21:D21"/>
    <mergeCell ref="A27:D27"/>
    <mergeCell ref="A30:D30"/>
    <mergeCell ref="A26:D26"/>
    <mergeCell ref="A20:D20"/>
    <mergeCell ref="A13:D13"/>
    <mergeCell ref="A31:D31"/>
    <mergeCell ref="A101:A102"/>
    <mergeCell ref="A87:A88"/>
    <mergeCell ref="A49:D49"/>
    <mergeCell ref="C52:C53"/>
    <mergeCell ref="A70:D70"/>
    <mergeCell ref="A84:D84"/>
    <mergeCell ref="C73:C74"/>
    <mergeCell ref="A73:A74"/>
    <mergeCell ref="A52:A53"/>
    <mergeCell ref="C87:C88"/>
    <mergeCell ref="A98:D98"/>
    <mergeCell ref="C101:C102"/>
    <mergeCell ref="A108:D108"/>
    <mergeCell ref="A114:D114"/>
    <mergeCell ref="A103:E103"/>
    <mergeCell ref="A109:E109"/>
    <mergeCell ref="A126:D126"/>
    <mergeCell ref="A135:D135"/>
    <mergeCell ref="A141:D141"/>
    <mergeCell ref="A142:D142"/>
    <mergeCell ref="C145:C146"/>
    <mergeCell ref="A136:E136"/>
  </mergeCells>
  <dataValidations count="1">
    <dataValidation type="list" allowBlank="1" showInputMessage="1" showErrorMessage="1" sqref="C147:C154 C22:C25 C28:C29 C36:C48 C62:C69 C75:C83 C89:C97 C15:C19 C104:C107 C110:C113 C116:C125 C128:C134 C4:C12 C137:C140">
      <formula1>$G$4:$G$8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یوسف رضایی</cp:lastModifiedBy>
  <dcterms:created xsi:type="dcterms:W3CDTF">2024-12-05T14:47:08Z</dcterms:created>
  <dcterms:modified xsi:type="dcterms:W3CDTF">2025-01-26T15:55:01Z</dcterms:modified>
</cp:coreProperties>
</file>